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</calcChain>
</file>

<file path=xl/sharedStrings.xml><?xml version="1.0" encoding="utf-8"?>
<sst xmlns="http://schemas.openxmlformats.org/spreadsheetml/2006/main" count="94" uniqueCount="60">
  <si>
    <t>Однополупериодный выпрямитель без фильтра</t>
  </si>
  <si>
    <t>fг  Гц</t>
  </si>
  <si>
    <t>Амплитуда выходного напряжения Uвых max  В</t>
  </si>
  <si>
    <t>Uг(действ)  В</t>
  </si>
  <si>
    <r>
      <t>Uвых ср=Uвх max/</t>
    </r>
    <r>
      <rPr>
        <sz val="12"/>
        <color theme="1"/>
        <rFont val="Calibri"/>
        <family val="2"/>
        <charset val="204"/>
      </rPr>
      <t>π=√</t>
    </r>
    <r>
      <rPr>
        <sz val="12"/>
        <color theme="1"/>
        <rFont val="Calibri"/>
        <family val="2"/>
        <charset val="204"/>
        <scheme val="minor"/>
      </rPr>
      <t>2*Uдейств/</t>
    </r>
    <r>
      <rPr>
        <sz val="12"/>
        <color theme="1"/>
        <rFont val="Calibri"/>
        <family val="2"/>
        <charset val="204"/>
      </rPr>
      <t>π</t>
    </r>
  </si>
  <si>
    <t>Среднее значение выходного напряжения  В  (постоянная составляющая)  Uвых_ср=Uo</t>
  </si>
  <si>
    <t>Амплитуда первой гармоники переменной составляющей на выходе  Um1  В</t>
  </si>
  <si>
    <t>По анализу Фурье</t>
  </si>
  <si>
    <t>Коэффициеэнт пульсаций  Кп</t>
  </si>
  <si>
    <t>Кп=Um1/Uo</t>
  </si>
  <si>
    <t>}</t>
  </si>
  <si>
    <t>π/2=1,57</t>
  </si>
  <si>
    <t>Jср=Uo/R1</t>
  </si>
  <si>
    <t>Rнагр=R1  Ом</t>
  </si>
  <si>
    <t>Среднее значение выпрямленного тока  А</t>
  </si>
  <si>
    <t>Амплитудное значение тока через диод  А</t>
  </si>
  <si>
    <r>
      <t xml:space="preserve">Амплитуда входного напряжения Uвх max  В  </t>
    </r>
    <r>
      <rPr>
        <sz val="12"/>
        <color theme="1"/>
        <rFont val="Calibri"/>
        <family val="2"/>
        <charset val="204"/>
      </rPr>
      <t>√2*Uг</t>
    </r>
  </si>
  <si>
    <t>Jmax=Uвх_max/R1</t>
  </si>
  <si>
    <t>Однополупериодный выпрямитель c фильтром</t>
  </si>
  <si>
    <t>С1 F</t>
  </si>
  <si>
    <r>
      <t xml:space="preserve">Угол отсечки </t>
    </r>
    <r>
      <rPr>
        <sz val="12"/>
        <color theme="1"/>
        <rFont val="Calibri"/>
        <family val="2"/>
        <charset val="204"/>
      </rPr>
      <t>θ=ω*(t2-t1)/2  рад</t>
    </r>
  </si>
  <si>
    <r>
      <t>Uo=Uвх_max*cos</t>
    </r>
    <r>
      <rPr>
        <sz val="12"/>
        <color theme="1"/>
        <rFont val="Calibri"/>
        <family val="2"/>
        <charset val="204"/>
      </rPr>
      <t>θ</t>
    </r>
  </si>
  <si>
    <t>Коэффициэнт пульсаций  Кп</t>
  </si>
  <si>
    <t>Обратное напряжение на диоде Uобр  В</t>
  </si>
  <si>
    <t>Анализ Фурье для двухполупериодного выпрямителя выполняется на удвоенной частоте входного напряжения</t>
  </si>
  <si>
    <t>Амплитудное значение тока  А</t>
  </si>
  <si>
    <t>Jmax=Uвых_max/R1</t>
  </si>
  <si>
    <t>Мостовая схема выпрямителя без фильтра</t>
  </si>
  <si>
    <t>Мостовая схема выпрямителя с конденсатором</t>
  </si>
  <si>
    <t>Постоянная составляющая выпрямленного напряжения Uвых_ср=Uo  В</t>
  </si>
  <si>
    <t>Обратное напряжение диода д.б. не меньше двойного амплитудного напряжения источника пременного тока или в 2,8 раза выше действующего значения  напряжения источника переменного тока</t>
  </si>
  <si>
    <t>Обратное напряжение на диоде ниже в 2 раза по сравнению с однополупериодной схемой, т.к. нет обратной отрицательной полуволны.</t>
  </si>
  <si>
    <t>Коэффициент сглаживания Ксгл=Кпульс_вх_флтр/Кпульс_вых_флтр</t>
  </si>
  <si>
    <t>Коэффициент пульсации на входе по анализу Фурье Кпульс_вх_флтр</t>
  </si>
  <si>
    <t>Коэффициент пульсации на выходе по анализу Фурье Кпульс_вых_флтр</t>
  </si>
  <si>
    <t>C2  F</t>
  </si>
  <si>
    <t>Исследование сглаживающего действия фильтра LC (П-образный) для однополупериодной схемы</t>
  </si>
  <si>
    <t>Исследование сглаживающего действия фильтра LC (П-образный) для мостовой схемы</t>
  </si>
  <si>
    <t>Определить частоту колебаний для анализа Фурье</t>
  </si>
  <si>
    <t>Нагрузочная характеристика однополупериодного выпрямителя с П-образным фильтром</t>
  </si>
  <si>
    <t>Ток  А</t>
  </si>
  <si>
    <t>Нагрузочная характеристика мостового выпрямителя с П-образным фильтром</t>
  </si>
  <si>
    <t>Напряжение В</t>
  </si>
  <si>
    <t>Rвых1  Ом</t>
  </si>
  <si>
    <t>Rвых2  Ом</t>
  </si>
  <si>
    <t>Подключаем параллельно стабилитрону генератор тока</t>
  </si>
  <si>
    <t>Ток  mА</t>
  </si>
  <si>
    <t>Коэффициент стабилизации показывает отношение нестабильности выходного напряжения к входному</t>
  </si>
  <si>
    <r>
      <t>Выходное дифференциальное сопротивление выпрямителя Rвых=</t>
    </r>
    <r>
      <rPr>
        <sz val="12"/>
        <color theme="1"/>
        <rFont val="Calibri"/>
        <family val="2"/>
        <charset val="204"/>
      </rPr>
      <t>ΔU/ΔJ</t>
    </r>
  </si>
  <si>
    <r>
      <t>Выходное сопротивление стабилитрона R=</t>
    </r>
    <r>
      <rPr>
        <sz val="12"/>
        <color theme="1"/>
        <rFont val="Calibri"/>
        <family val="2"/>
        <charset val="204"/>
      </rPr>
      <t>ΔU/ΔJ  Om</t>
    </r>
  </si>
  <si>
    <t>Uвых_ном  В</t>
  </si>
  <si>
    <t>Uвх_ном  В</t>
  </si>
  <si>
    <t>→ из графика переходных процессов</t>
  </si>
  <si>
    <t>→≈rдин</t>
  </si>
  <si>
    <t>Кст=(Rбал/rдин+1)*Uвых_ном/Uвх_ном</t>
  </si>
  <si>
    <r>
      <t>Uвых ср=Uвх max*2/</t>
    </r>
    <r>
      <rPr>
        <sz val="12"/>
        <color theme="1"/>
        <rFont val="Calibri"/>
        <family val="2"/>
        <charset val="204"/>
      </rPr>
      <t>π=2*√</t>
    </r>
    <r>
      <rPr>
        <sz val="12"/>
        <color theme="1"/>
        <rFont val="Calibri"/>
        <family val="2"/>
        <charset val="204"/>
        <scheme val="minor"/>
      </rPr>
      <t>2*Uдейств/</t>
    </r>
    <r>
      <rPr>
        <sz val="12"/>
        <color theme="1"/>
        <rFont val="Calibri"/>
        <family val="2"/>
        <charset val="204"/>
      </rPr>
      <t>π</t>
    </r>
  </si>
  <si>
    <t>Нагрузочная характеристика мостового выпрямителя со стабилизатором</t>
  </si>
  <si>
    <r>
      <t>C момента начала повторяющихся переходных процессов (</t>
    </r>
    <r>
      <rPr>
        <sz val="12"/>
        <color theme="1"/>
        <rFont val="Calibri"/>
        <family val="2"/>
        <charset val="204"/>
      </rPr>
      <t>≈ 0,2 сек)</t>
    </r>
  </si>
  <si>
    <t>C момента начала повторяющихся переходных процессов (≈ 0,2 сек)</t>
  </si>
  <si>
    <t>→ пост. составляющая Uвх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</si>
</sst>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E+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28"/>
      <color theme="1"/>
      <name val="Calibri"/>
      <family val="2"/>
      <charset val="204"/>
    </font>
    <font>
      <sz val="2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165" fontId="1" fillId="0" borderId="1" xfId="0" applyNumberFormat="1" applyFont="1" applyBorder="1"/>
    <xf numFmtId="0" fontId="0" fillId="0" borderId="0" xfId="0" applyBorder="1" applyAlignment="1"/>
    <xf numFmtId="164" fontId="1" fillId="0" borderId="1" xfId="0" applyNumberFormat="1" applyFont="1" applyBorder="1"/>
    <xf numFmtId="164" fontId="1" fillId="0" borderId="2" xfId="0" applyNumberFormat="1" applyFont="1" applyBorder="1" applyAlignment="1"/>
    <xf numFmtId="0" fontId="1" fillId="0" borderId="7" xfId="0" applyFont="1" applyBorder="1" applyAlignment="1">
      <alignment horizontal="center"/>
    </xf>
    <xf numFmtId="166" fontId="1" fillId="0" borderId="1" xfId="0" applyNumberFormat="1" applyFont="1" applyBorder="1"/>
    <xf numFmtId="166" fontId="1" fillId="0" borderId="2" xfId="0" applyNumberFormat="1" applyFont="1" applyBorder="1"/>
    <xf numFmtId="166" fontId="1" fillId="0" borderId="1" xfId="0" applyNumberFormat="1" applyFont="1" applyBorder="1" applyAlignment="1"/>
    <xf numFmtId="0" fontId="1" fillId="0" borderId="7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7" xfId="0" applyNumberFormat="1" applyFont="1" applyBorder="1"/>
    <xf numFmtId="164" fontId="1" fillId="0" borderId="2" xfId="0" applyNumberFormat="1" applyFont="1" applyBorder="1"/>
    <xf numFmtId="165" fontId="1" fillId="0" borderId="7" xfId="0" applyNumberFormat="1" applyFont="1" applyBorder="1"/>
    <xf numFmtId="164" fontId="1" fillId="0" borderId="0" xfId="0" applyNumberFormat="1" applyFont="1" applyBorder="1"/>
    <xf numFmtId="164" fontId="1" fillId="0" borderId="15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/>
    <xf numFmtId="0" fontId="1" fillId="0" borderId="15" xfId="0" applyFont="1" applyBorder="1"/>
    <xf numFmtId="0" fontId="1" fillId="0" borderId="5" xfId="0" applyFont="1" applyBorder="1"/>
    <xf numFmtId="0" fontId="1" fillId="0" borderId="3" xfId="0" applyFont="1" applyBorder="1"/>
    <xf numFmtId="166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0" fontId="6" fillId="0" borderId="0" xfId="0" applyFont="1"/>
    <xf numFmtId="166" fontId="6" fillId="0" borderId="1" xfId="0" applyNumberFormat="1" applyFont="1" applyBorder="1"/>
    <xf numFmtId="0" fontId="1" fillId="0" borderId="1" xfId="0" applyFont="1" applyBorder="1"/>
    <xf numFmtId="164" fontId="1" fillId="0" borderId="7" xfId="0" applyNumberFormat="1" applyFont="1" applyBorder="1" applyAlignment="1">
      <alignment horizontal="center"/>
    </xf>
    <xf numFmtId="0" fontId="0" fillId="0" borderId="1" xfId="0" applyFont="1" applyBorder="1"/>
    <xf numFmtId="164" fontId="1" fillId="0" borderId="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Fill="1" applyBorder="1"/>
    <xf numFmtId="0" fontId="1" fillId="0" borderId="1" xfId="0" applyFont="1" applyFill="1" applyBorder="1"/>
    <xf numFmtId="0" fontId="2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0" fillId="0" borderId="2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9" xfId="0" applyBorder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wrapText="1"/>
    </xf>
    <xf numFmtId="0" fontId="7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wrapText="1"/>
    </xf>
    <xf numFmtId="0" fontId="0" fillId="0" borderId="0" xfId="0" applyAlignment="1">
      <alignment wrapText="1"/>
    </xf>
    <xf numFmtId="0" fontId="0" fillId="0" borderId="27" xfId="0" applyBorder="1" applyAlignment="1">
      <alignment wrapText="1"/>
    </xf>
    <xf numFmtId="0" fontId="7" fillId="0" borderId="23" xfId="0" applyFont="1" applyBorder="1" applyAlignment="1">
      <alignment horizontal="center"/>
    </xf>
    <xf numFmtId="0" fontId="0" fillId="0" borderId="7" xfId="0" applyBorder="1" applyAlignment="1"/>
    <xf numFmtId="0" fontId="0" fillId="0" borderId="1" xfId="0" applyBorder="1" applyAlignment="1"/>
    <xf numFmtId="0" fontId="1" fillId="0" borderId="2" xfId="0" applyFont="1" applyBorder="1" applyAlignment="1"/>
    <xf numFmtId="0" fontId="0" fillId="0" borderId="2" xfId="0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/>
    <xf numFmtId="0" fontId="0" fillId="0" borderId="1" xfId="0" applyBorder="1" applyAlignment="1">
      <alignment horizontal="left" wrapText="1"/>
    </xf>
    <xf numFmtId="0" fontId="1" fillId="0" borderId="5" xfId="0" applyFont="1" applyBorder="1" applyAlignment="1"/>
    <xf numFmtId="0" fontId="0" fillId="0" borderId="11" xfId="0" applyBorder="1" applyAlignment="1"/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9" xfId="0" applyFont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/>
    <xf numFmtId="0" fontId="5" fillId="0" borderId="1" xfId="0" applyFont="1" applyBorder="1" applyAlignment="1">
      <alignment wrapText="1"/>
    </xf>
    <xf numFmtId="0" fontId="0" fillId="0" borderId="2" xfId="0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1" fillId="0" borderId="1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/>
    <xf numFmtId="0" fontId="0" fillId="0" borderId="6" xfId="0" applyBorder="1" applyAlignme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7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/>
    <xf numFmtId="0" fontId="1" fillId="0" borderId="16" xfId="0" applyFont="1" applyBorder="1" applyAlignment="1"/>
    <xf numFmtId="0" fontId="0" fillId="0" borderId="17" xfId="0" applyBorder="1" applyAlignment="1"/>
    <xf numFmtId="0" fontId="1" fillId="0" borderId="1" xfId="0" applyNumberFormat="1" applyFont="1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tabSelected="1" workbookViewId="0">
      <selection activeCell="P1" sqref="P1"/>
    </sheetView>
  </sheetViews>
  <sheetFormatPr defaultRowHeight="15" x14ac:dyDescent="0.25"/>
  <cols>
    <col min="1" max="1" width="13.85546875" customWidth="1"/>
    <col min="3" max="3" width="9.5703125" bestFit="1" customWidth="1"/>
    <col min="5" max="5" width="10.7109375" bestFit="1" customWidth="1"/>
    <col min="6" max="6" width="10.28515625" bestFit="1" customWidth="1"/>
    <col min="7" max="7" width="9.85546875" customWidth="1"/>
    <col min="8" max="8" width="11.42578125" bestFit="1" customWidth="1"/>
    <col min="13" max="13" width="13.7109375" bestFit="1" customWidth="1"/>
  </cols>
  <sheetData>
    <row r="1" spans="1:13" s="1" customFormat="1" ht="17.100000000000001" customHeight="1" thickBot="1" x14ac:dyDescent="0.3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3" s="1" customFormat="1" ht="17.100000000000001" customHeight="1" x14ac:dyDescent="0.25">
      <c r="A2" s="8" t="s">
        <v>3</v>
      </c>
      <c r="B2" s="8" t="s">
        <v>1</v>
      </c>
      <c r="C2" s="91" t="s">
        <v>13</v>
      </c>
      <c r="D2" s="58"/>
      <c r="E2" s="12" t="s">
        <v>19</v>
      </c>
      <c r="F2" s="12" t="s">
        <v>35</v>
      </c>
    </row>
    <row r="3" spans="1:13" s="1" customFormat="1" ht="17.100000000000001" customHeight="1" x14ac:dyDescent="0.25">
      <c r="A3" s="37">
        <v>20</v>
      </c>
      <c r="B3" s="37">
        <v>60</v>
      </c>
      <c r="C3" s="92">
        <v>2000</v>
      </c>
      <c r="D3" s="93"/>
      <c r="E3" s="28">
        <v>5.0000000000000002E-5</v>
      </c>
      <c r="F3" s="28">
        <v>1E-4</v>
      </c>
    </row>
    <row r="4" spans="1:13" s="1" customFormat="1" ht="17.100000000000001" customHeight="1" x14ac:dyDescent="0.25">
      <c r="A4" s="60" t="s">
        <v>16</v>
      </c>
      <c r="B4" s="60"/>
      <c r="C4" s="60"/>
      <c r="D4" s="60"/>
      <c r="E4" s="60"/>
      <c r="F4" s="60"/>
      <c r="G4" s="6">
        <v>28.284300000000002</v>
      </c>
    </row>
    <row r="5" spans="1:13" s="1" customFormat="1" ht="17.100000000000001" customHeight="1" x14ac:dyDescent="0.25">
      <c r="A5" s="60" t="s">
        <v>2</v>
      </c>
      <c r="B5" s="60"/>
      <c r="C5" s="60"/>
      <c r="D5" s="60"/>
      <c r="E5" s="60"/>
      <c r="F5" s="60"/>
      <c r="G5" s="3">
        <v>27.558299999999999</v>
      </c>
    </row>
    <row r="6" spans="1:13" s="1" customFormat="1" ht="17.100000000000001" customHeight="1" x14ac:dyDescent="0.25">
      <c r="A6" s="63" t="s">
        <v>5</v>
      </c>
      <c r="B6" s="63"/>
      <c r="C6" s="63"/>
      <c r="D6" s="63"/>
      <c r="E6" s="63"/>
      <c r="F6" s="80" t="s">
        <v>4</v>
      </c>
      <c r="G6" s="81"/>
      <c r="H6" s="81"/>
      <c r="I6" s="81"/>
      <c r="J6" s="4">
        <v>9.0031631615710612</v>
      </c>
    </row>
    <row r="7" spans="1:13" s="1" customFormat="1" ht="17.100000000000001" customHeight="1" x14ac:dyDescent="0.25">
      <c r="A7" s="65"/>
      <c r="B7" s="65"/>
      <c r="C7" s="65"/>
      <c r="D7" s="65"/>
      <c r="E7" s="65"/>
      <c r="F7" s="48" t="s">
        <v>7</v>
      </c>
      <c r="G7" s="59"/>
      <c r="H7" s="59"/>
      <c r="I7" s="59"/>
      <c r="J7" s="4">
        <v>8.6541200000000007</v>
      </c>
    </row>
    <row r="8" spans="1:13" s="1" customFormat="1" ht="17.100000000000001" customHeight="1" x14ac:dyDescent="0.25">
      <c r="A8" s="63" t="s">
        <v>6</v>
      </c>
      <c r="B8" s="65"/>
      <c r="C8" s="65"/>
      <c r="D8" s="65"/>
      <c r="E8" s="65"/>
      <c r="F8" s="2">
        <v>13.687200000000001</v>
      </c>
    </row>
    <row r="9" spans="1:13" s="1" customFormat="1" ht="17.100000000000001" customHeight="1" x14ac:dyDescent="0.25">
      <c r="A9" s="76"/>
      <c r="B9" s="76"/>
      <c r="C9" s="76"/>
      <c r="D9" s="76"/>
      <c r="E9" s="76"/>
    </row>
    <row r="10" spans="1:13" s="1" customFormat="1" ht="17.100000000000001" customHeight="1" x14ac:dyDescent="0.25">
      <c r="A10" s="62" t="s">
        <v>8</v>
      </c>
      <c r="B10" s="73"/>
      <c r="C10" s="73"/>
      <c r="D10" s="73"/>
      <c r="E10" s="73"/>
      <c r="F10" s="48" t="s">
        <v>9</v>
      </c>
      <c r="G10" s="59"/>
      <c r="H10" s="6">
        <v>1.5202656837790298</v>
      </c>
      <c r="I10" s="87" t="s">
        <v>10</v>
      </c>
      <c r="J10" s="89" t="s">
        <v>11</v>
      </c>
    </row>
    <row r="11" spans="1:13" s="1" customFormat="1" ht="17.100000000000001" customHeight="1" x14ac:dyDescent="0.25">
      <c r="F11" s="85" t="s">
        <v>7</v>
      </c>
      <c r="G11" s="86"/>
      <c r="H11" s="7">
        <v>1.5815819517177945</v>
      </c>
      <c r="I11" s="88"/>
      <c r="J11" s="90"/>
    </row>
    <row r="12" spans="1:13" s="1" customFormat="1" ht="17.100000000000001" customHeight="1" x14ac:dyDescent="0.25">
      <c r="A12" s="48" t="s">
        <v>14</v>
      </c>
      <c r="B12" s="59"/>
      <c r="C12" s="59"/>
      <c r="D12" s="59"/>
      <c r="E12" s="59"/>
      <c r="F12" s="48" t="s">
        <v>12</v>
      </c>
      <c r="G12" s="59"/>
      <c r="H12" s="4">
        <v>4.5015815807855309E-3</v>
      </c>
    </row>
    <row r="13" spans="1:13" s="1" customFormat="1" ht="17.100000000000001" customHeight="1" thickBot="1" x14ac:dyDescent="0.3">
      <c r="A13" s="48" t="s">
        <v>15</v>
      </c>
      <c r="B13" s="48"/>
      <c r="C13" s="48"/>
      <c r="D13" s="48"/>
      <c r="E13" s="48"/>
      <c r="F13" s="94" t="s">
        <v>17</v>
      </c>
      <c r="G13" s="95"/>
      <c r="H13" s="4">
        <v>1.4142150000000001E-2</v>
      </c>
    </row>
    <row r="14" spans="1:13" s="1" customFormat="1" ht="17.100000000000001" customHeight="1" thickBot="1" x14ac:dyDescent="0.3">
      <c r="A14" s="77" t="s">
        <v>18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</row>
    <row r="15" spans="1:13" s="1" customFormat="1" ht="17.100000000000001" customHeight="1" x14ac:dyDescent="0.25">
      <c r="A15" s="47" t="s">
        <v>20</v>
      </c>
      <c r="B15" s="58"/>
      <c r="C15" s="58"/>
      <c r="D15" s="12">
        <v>0.27708847204662024</v>
      </c>
    </row>
    <row r="16" spans="1:13" s="1" customFormat="1" ht="17.100000000000001" customHeight="1" x14ac:dyDescent="0.25">
      <c r="A16" s="63" t="s">
        <v>5</v>
      </c>
      <c r="B16" s="63"/>
      <c r="C16" s="63"/>
      <c r="D16" s="63"/>
      <c r="E16" s="63"/>
      <c r="F16" s="48" t="s">
        <v>21</v>
      </c>
      <c r="G16" s="59"/>
      <c r="H16" s="10">
        <v>27.20542312174776</v>
      </c>
    </row>
    <row r="17" spans="1:15" s="1" customFormat="1" ht="17.100000000000001" customHeight="1" x14ac:dyDescent="0.25">
      <c r="A17" s="65"/>
      <c r="B17" s="65"/>
      <c r="C17" s="65"/>
      <c r="D17" s="65"/>
      <c r="E17" s="65"/>
      <c r="F17" s="66" t="s">
        <v>7</v>
      </c>
      <c r="G17" s="67"/>
      <c r="H17" s="11">
        <v>25.639800000000001</v>
      </c>
      <c r="I17" s="5"/>
    </row>
    <row r="18" spans="1:15" s="1" customFormat="1" ht="17.100000000000001" customHeight="1" x14ac:dyDescent="0.25">
      <c r="A18" s="63" t="s">
        <v>6</v>
      </c>
      <c r="B18" s="65"/>
      <c r="C18" s="65"/>
      <c r="D18" s="65"/>
      <c r="E18" s="65"/>
      <c r="F18" s="6">
        <v>1.3472999999999999</v>
      </c>
    </row>
    <row r="19" spans="1:15" s="1" customFormat="1" ht="17.100000000000001" customHeight="1" x14ac:dyDescent="0.25">
      <c r="A19" s="65"/>
      <c r="B19" s="65"/>
      <c r="C19" s="65"/>
      <c r="D19" s="65"/>
      <c r="E19" s="65"/>
    </row>
    <row r="20" spans="1:15" s="1" customFormat="1" ht="17.100000000000001" customHeight="1" x14ac:dyDescent="0.25">
      <c r="A20" s="62" t="s">
        <v>22</v>
      </c>
      <c r="B20" s="73"/>
      <c r="C20" s="73"/>
      <c r="D20" s="73"/>
      <c r="E20" s="73"/>
      <c r="F20" s="48" t="s">
        <v>9</v>
      </c>
      <c r="G20" s="59"/>
      <c r="H20" s="9">
        <v>4.9523214322771583E-2</v>
      </c>
    </row>
    <row r="21" spans="1:15" s="1" customFormat="1" ht="17.100000000000001" customHeight="1" x14ac:dyDescent="0.25">
      <c r="F21" s="48" t="s">
        <v>7</v>
      </c>
      <c r="G21" s="59"/>
      <c r="H21" s="24">
        <v>5.2547211756721966E-2</v>
      </c>
      <c r="I21" s="49" t="s">
        <v>30</v>
      </c>
      <c r="J21" s="75"/>
      <c r="K21" s="75"/>
      <c r="L21" s="75"/>
      <c r="M21" s="75"/>
      <c r="N21" s="75"/>
      <c r="O21" s="75"/>
    </row>
    <row r="22" spans="1:15" s="1" customFormat="1" ht="17.100000000000001" customHeight="1" x14ac:dyDescent="0.25">
      <c r="A22" s="48" t="s">
        <v>15</v>
      </c>
      <c r="B22" s="48"/>
      <c r="C22" s="48"/>
      <c r="D22" s="48"/>
      <c r="E22" s="48"/>
      <c r="F22" s="22"/>
      <c r="G22" s="23"/>
      <c r="H22" s="24">
        <v>0.28599999999999998</v>
      </c>
      <c r="I22" s="75"/>
      <c r="J22" s="75"/>
      <c r="K22" s="75"/>
      <c r="L22" s="75"/>
      <c r="M22" s="75"/>
      <c r="N22" s="75"/>
      <c r="O22" s="75"/>
    </row>
    <row r="23" spans="1:15" s="1" customFormat="1" ht="17.100000000000001" customHeight="1" x14ac:dyDescent="0.25">
      <c r="A23" s="48" t="s">
        <v>23</v>
      </c>
      <c r="B23" s="59"/>
      <c r="C23" s="59"/>
      <c r="D23" s="59"/>
      <c r="E23" s="59"/>
      <c r="F23" s="20"/>
      <c r="G23" s="21"/>
      <c r="H23" s="25">
        <v>53.6768</v>
      </c>
      <c r="I23" s="75"/>
      <c r="J23" s="75"/>
      <c r="K23" s="75"/>
      <c r="L23" s="75"/>
      <c r="M23" s="75"/>
      <c r="N23" s="75"/>
      <c r="O23" s="75"/>
    </row>
    <row r="24" spans="1:15" s="1" customFormat="1" ht="17.100000000000001" customHeight="1" thickBot="1" x14ac:dyDescent="0.3">
      <c r="A24" s="71"/>
      <c r="B24" s="72"/>
      <c r="C24" s="72"/>
      <c r="D24" s="72"/>
      <c r="E24" s="72"/>
      <c r="F24" s="72"/>
      <c r="G24" s="72"/>
      <c r="H24" s="72"/>
      <c r="I24" s="75"/>
      <c r="J24" s="75"/>
      <c r="K24" s="75"/>
      <c r="L24" s="75"/>
      <c r="M24" s="75"/>
      <c r="N24" s="75"/>
      <c r="O24" s="75"/>
    </row>
    <row r="25" spans="1:15" s="1" customFormat="1" ht="17.100000000000001" customHeight="1" thickBot="1" x14ac:dyDescent="0.3">
      <c r="A25" s="44" t="s">
        <v>27</v>
      </c>
      <c r="B25" s="68"/>
      <c r="C25" s="68"/>
      <c r="D25" s="68"/>
      <c r="E25" s="68"/>
      <c r="F25" s="68"/>
      <c r="G25" s="68"/>
      <c r="H25" s="68"/>
      <c r="I25" s="69"/>
      <c r="J25" s="69"/>
      <c r="K25" s="69"/>
      <c r="L25" s="69"/>
      <c r="M25" s="70"/>
    </row>
    <row r="26" spans="1:15" s="1" customFormat="1" ht="17.100000000000001" customHeight="1" x14ac:dyDescent="0.25">
      <c r="A26" s="82" t="s">
        <v>5</v>
      </c>
      <c r="B26" s="82"/>
      <c r="C26" s="82"/>
      <c r="D26" s="82"/>
      <c r="E26" s="82"/>
      <c r="F26" s="83" t="s">
        <v>55</v>
      </c>
      <c r="G26" s="84"/>
      <c r="H26" s="84"/>
      <c r="I26" s="84"/>
      <c r="J26" s="14">
        <v>18.006326323142122</v>
      </c>
    </row>
    <row r="27" spans="1:15" s="1" customFormat="1" ht="17.100000000000001" customHeight="1" x14ac:dyDescent="0.25">
      <c r="A27" s="65"/>
      <c r="B27" s="65"/>
      <c r="C27" s="65"/>
      <c r="D27" s="65"/>
      <c r="E27" s="65"/>
      <c r="F27" s="48" t="s">
        <v>7</v>
      </c>
      <c r="G27" s="59"/>
      <c r="H27" s="61"/>
      <c r="I27" s="61"/>
      <c r="J27" s="15">
        <v>16.619800000000001</v>
      </c>
    </row>
    <row r="28" spans="1:15" s="1" customFormat="1" ht="17.100000000000001" customHeight="1" x14ac:dyDescent="0.25">
      <c r="A28" s="63" t="s">
        <v>6</v>
      </c>
      <c r="B28" s="65"/>
      <c r="C28" s="65"/>
      <c r="D28" s="65"/>
      <c r="E28" s="65"/>
      <c r="F28" s="6">
        <v>11.909700000000001</v>
      </c>
      <c r="H28" s="49" t="s">
        <v>24</v>
      </c>
      <c r="I28" s="75"/>
      <c r="J28" s="75"/>
      <c r="K28" s="75"/>
      <c r="L28" s="75"/>
      <c r="M28" s="75"/>
      <c r="N28" s="75"/>
      <c r="O28" s="75"/>
    </row>
    <row r="29" spans="1:15" s="1" customFormat="1" ht="17.100000000000001" customHeight="1" x14ac:dyDescent="0.25">
      <c r="A29" s="76"/>
      <c r="B29" s="76"/>
      <c r="C29" s="76"/>
      <c r="D29" s="76"/>
      <c r="E29" s="76"/>
      <c r="H29" s="75"/>
      <c r="I29" s="75"/>
      <c r="J29" s="75"/>
      <c r="K29" s="75"/>
      <c r="L29" s="75"/>
      <c r="M29" s="75"/>
      <c r="N29" s="75"/>
      <c r="O29" s="75"/>
    </row>
    <row r="30" spans="1:15" s="1" customFormat="1" ht="17.100000000000001" customHeight="1" x14ac:dyDescent="0.25">
      <c r="A30" s="62" t="s">
        <v>8</v>
      </c>
      <c r="B30" s="73"/>
      <c r="C30" s="73"/>
      <c r="D30" s="73"/>
      <c r="E30" s="73"/>
      <c r="F30" s="48" t="s">
        <v>9</v>
      </c>
      <c r="G30" s="59"/>
      <c r="H30" s="14">
        <v>0.66141753660730873</v>
      </c>
    </row>
    <row r="31" spans="1:15" s="1" customFormat="1" ht="17.100000000000001" customHeight="1" x14ac:dyDescent="0.25">
      <c r="F31" s="48" t="s">
        <v>7</v>
      </c>
      <c r="G31" s="59"/>
      <c r="H31" s="6">
        <v>0.71659707096354952</v>
      </c>
    </row>
    <row r="32" spans="1:15" s="1" customFormat="1" ht="17.100000000000001" customHeight="1" thickBot="1" x14ac:dyDescent="0.3">
      <c r="A32" s="48" t="s">
        <v>25</v>
      </c>
      <c r="B32" s="48"/>
      <c r="C32" s="48"/>
      <c r="D32" s="48"/>
      <c r="E32" s="48"/>
      <c r="F32" s="74" t="s">
        <v>26</v>
      </c>
      <c r="G32" s="74"/>
      <c r="H32" s="4">
        <v>1.3419850000000001E-2</v>
      </c>
    </row>
    <row r="33" spans="1:15" s="1" customFormat="1" ht="17.100000000000001" customHeight="1" thickBot="1" x14ac:dyDescent="0.3">
      <c r="A33" s="44" t="s">
        <v>28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</row>
    <row r="34" spans="1:15" s="1" customFormat="1" ht="17.100000000000001" customHeight="1" x14ac:dyDescent="0.25">
      <c r="A34" s="47" t="s">
        <v>20</v>
      </c>
      <c r="B34" s="47"/>
      <c r="C34" s="47"/>
      <c r="D34" s="16">
        <v>0.20357520395261827</v>
      </c>
    </row>
    <row r="35" spans="1:15" s="1" customFormat="1" ht="17.100000000000001" customHeight="1" x14ac:dyDescent="0.25">
      <c r="A35" s="63" t="s">
        <v>29</v>
      </c>
      <c r="B35" s="63"/>
      <c r="C35" s="63"/>
      <c r="D35" s="63"/>
      <c r="E35" s="63"/>
      <c r="F35" s="48" t="s">
        <v>21</v>
      </c>
      <c r="G35" s="48"/>
      <c r="H35" s="6">
        <v>27.700230119658265</v>
      </c>
    </row>
    <row r="36" spans="1:15" s="1" customFormat="1" ht="17.100000000000001" customHeight="1" x14ac:dyDescent="0.25">
      <c r="A36" s="63"/>
      <c r="B36" s="63"/>
      <c r="C36" s="63"/>
      <c r="D36" s="63"/>
      <c r="E36" s="63"/>
      <c r="F36" s="48" t="s">
        <v>7</v>
      </c>
      <c r="G36" s="48"/>
      <c r="H36" s="6">
        <v>25.927099999999999</v>
      </c>
    </row>
    <row r="37" spans="1:15" s="1" customFormat="1" ht="17.100000000000001" customHeight="1" x14ac:dyDescent="0.25">
      <c r="A37" s="63" t="s">
        <v>6</v>
      </c>
      <c r="B37" s="63"/>
      <c r="C37" s="63"/>
      <c r="D37" s="63"/>
      <c r="E37" s="63"/>
      <c r="F37" s="18">
        <v>0.67386299999999999</v>
      </c>
      <c r="G37" s="19"/>
      <c r="H37" s="17"/>
    </row>
    <row r="38" spans="1:15" s="1" customFormat="1" ht="17.100000000000001" customHeight="1" x14ac:dyDescent="0.25">
      <c r="A38" s="63"/>
      <c r="B38" s="63"/>
      <c r="C38" s="63"/>
      <c r="D38" s="63"/>
      <c r="E38" s="63"/>
      <c r="F38" s="64"/>
      <c r="G38" s="64"/>
    </row>
    <row r="39" spans="1:15" s="1" customFormat="1" ht="17.100000000000001" customHeight="1" x14ac:dyDescent="0.25">
      <c r="A39" s="62" t="s">
        <v>22</v>
      </c>
      <c r="B39" s="62"/>
      <c r="C39" s="62"/>
      <c r="D39" s="62"/>
      <c r="E39" s="62"/>
      <c r="F39" s="48" t="s">
        <v>9</v>
      </c>
      <c r="G39" s="48"/>
      <c r="H39" s="4">
        <v>2.432698201744446E-2</v>
      </c>
    </row>
    <row r="40" spans="1:15" s="1" customFormat="1" ht="17.100000000000001" customHeight="1" x14ac:dyDescent="0.25">
      <c r="F40" s="48" t="s">
        <v>7</v>
      </c>
      <c r="G40" s="48"/>
      <c r="H40" s="26">
        <v>2.5990681564849134E-2</v>
      </c>
      <c r="I40" s="49" t="s">
        <v>31</v>
      </c>
      <c r="J40" s="49"/>
      <c r="K40" s="49"/>
      <c r="L40" s="49"/>
      <c r="M40" s="49"/>
      <c r="N40" s="49"/>
      <c r="O40" s="49"/>
    </row>
    <row r="41" spans="1:15" s="1" customFormat="1" ht="17.100000000000001" customHeight="1" x14ac:dyDescent="0.25">
      <c r="A41" s="48" t="s">
        <v>23</v>
      </c>
      <c r="B41" s="48"/>
      <c r="C41" s="48"/>
      <c r="D41" s="48"/>
      <c r="E41" s="48"/>
      <c r="H41" s="25">
        <v>27.546299999999999</v>
      </c>
      <c r="I41" s="49"/>
      <c r="J41" s="49"/>
      <c r="K41" s="49"/>
      <c r="L41" s="49"/>
      <c r="M41" s="49"/>
      <c r="N41" s="49"/>
      <c r="O41" s="49"/>
    </row>
    <row r="42" spans="1:15" s="1" customFormat="1" ht="17.100000000000001" customHeight="1" x14ac:dyDescent="0.25">
      <c r="I42" s="49"/>
      <c r="J42" s="49"/>
      <c r="K42" s="49"/>
      <c r="L42" s="49"/>
      <c r="M42" s="49"/>
      <c r="N42" s="49"/>
      <c r="O42" s="49"/>
    </row>
    <row r="43" spans="1:15" s="1" customFormat="1" ht="17.100000000000001" customHeight="1" thickBot="1" x14ac:dyDescent="0.3">
      <c r="A43" s="48" t="s">
        <v>15</v>
      </c>
      <c r="B43" s="48"/>
      <c r="C43" s="48"/>
      <c r="D43" s="48"/>
      <c r="E43" s="48"/>
      <c r="F43" s="22"/>
      <c r="G43" s="23"/>
      <c r="H43" s="9">
        <v>0.18652489999999999</v>
      </c>
    </row>
    <row r="44" spans="1:15" s="1" customFormat="1" ht="17.100000000000001" customHeight="1" thickBot="1" x14ac:dyDescent="0.3">
      <c r="A44" s="44" t="s">
        <v>36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6"/>
    </row>
    <row r="45" spans="1:15" s="1" customFormat="1" ht="17.100000000000001" customHeight="1" x14ac:dyDescent="0.25">
      <c r="A45" s="50" t="s">
        <v>57</v>
      </c>
      <c r="B45" s="51"/>
      <c r="C45" s="51"/>
      <c r="D45" s="51"/>
      <c r="E45" s="51"/>
      <c r="F45" s="51"/>
      <c r="G45" s="51"/>
      <c r="H45" s="51"/>
      <c r="I45" s="52"/>
      <c r="J45" s="52"/>
      <c r="K45" s="52"/>
      <c r="L45" s="52"/>
      <c r="M45" s="53"/>
    </row>
    <row r="46" spans="1:15" s="1" customFormat="1" ht="17.100000000000001" customHeight="1" x14ac:dyDescent="0.25">
      <c r="A46" s="47" t="s">
        <v>32</v>
      </c>
      <c r="B46" s="58"/>
      <c r="C46" s="58"/>
      <c r="D46" s="58"/>
      <c r="E46" s="58"/>
      <c r="F46" s="58"/>
      <c r="G46" s="58"/>
      <c r="H46" s="14"/>
      <c r="I46" s="27"/>
      <c r="J46" s="27"/>
      <c r="K46" s="27"/>
      <c r="L46" s="27"/>
      <c r="M46" s="9">
        <v>27.426750775313707</v>
      </c>
    </row>
    <row r="47" spans="1:15" s="1" customFormat="1" ht="17.100000000000001" customHeight="1" x14ac:dyDescent="0.25">
      <c r="A47" s="48" t="s">
        <v>33</v>
      </c>
      <c r="B47" s="59"/>
      <c r="C47" s="59"/>
      <c r="D47" s="59"/>
      <c r="E47" s="59"/>
      <c r="F47" s="59"/>
      <c r="G47" s="59"/>
      <c r="H47" s="38" t="s">
        <v>38</v>
      </c>
      <c r="I47" s="39"/>
      <c r="J47" s="39"/>
      <c r="K47" s="39"/>
      <c r="L47" s="40"/>
      <c r="M47" s="9">
        <v>2.7395949531188759E-2</v>
      </c>
    </row>
    <row r="48" spans="1:15" s="1" customFormat="1" ht="17.100000000000001" customHeight="1" thickBot="1" x14ac:dyDescent="0.3">
      <c r="A48" s="60" t="s">
        <v>34</v>
      </c>
      <c r="B48" s="61"/>
      <c r="C48" s="61"/>
      <c r="D48" s="61"/>
      <c r="E48" s="61"/>
      <c r="F48" s="61"/>
      <c r="G48" s="61"/>
      <c r="H48" s="54"/>
      <c r="I48" s="55"/>
      <c r="J48" s="55"/>
      <c r="K48" s="55"/>
      <c r="L48" s="56"/>
      <c r="M48" s="10">
        <v>9.9887696342970851E-4</v>
      </c>
    </row>
    <row r="49" spans="1:13" s="1" customFormat="1" ht="17.100000000000001" customHeight="1" thickBot="1" x14ac:dyDescent="0.3">
      <c r="A49" s="44" t="s">
        <v>37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6"/>
    </row>
    <row r="50" spans="1:13" s="1" customFormat="1" ht="17.100000000000001" customHeight="1" x14ac:dyDescent="0.25">
      <c r="A50" s="50" t="s">
        <v>58</v>
      </c>
      <c r="B50" s="57"/>
      <c r="C50" s="57"/>
      <c r="D50" s="57"/>
      <c r="E50" s="57"/>
      <c r="F50" s="57"/>
      <c r="G50" s="57"/>
      <c r="H50" s="57"/>
      <c r="I50" s="52"/>
      <c r="J50" s="52"/>
      <c r="K50" s="52"/>
      <c r="L50" s="52"/>
      <c r="M50" s="53"/>
    </row>
    <row r="51" spans="1:13" s="1" customFormat="1" ht="17.100000000000001" customHeight="1" x14ac:dyDescent="0.25">
      <c r="A51" s="47" t="s">
        <v>32</v>
      </c>
      <c r="B51" s="47"/>
      <c r="C51" s="47"/>
      <c r="D51" s="47"/>
      <c r="E51" s="47"/>
      <c r="F51" s="47"/>
      <c r="G51" s="47"/>
      <c r="H51" s="14"/>
      <c r="M51" s="9">
        <v>518.45117962608651</v>
      </c>
    </row>
    <row r="52" spans="1:13" s="1" customFormat="1" ht="17.100000000000001" customHeight="1" x14ac:dyDescent="0.25">
      <c r="A52" s="48" t="s">
        <v>33</v>
      </c>
      <c r="B52" s="48"/>
      <c r="C52" s="48"/>
      <c r="D52" s="48"/>
      <c r="E52" s="48"/>
      <c r="F52" s="48"/>
      <c r="G52" s="48"/>
      <c r="H52" s="38" t="s">
        <v>38</v>
      </c>
      <c r="I52" s="39"/>
      <c r="J52" s="39"/>
      <c r="K52" s="39"/>
      <c r="L52" s="40"/>
      <c r="M52" s="9">
        <v>1.3215236503807227E-2</v>
      </c>
    </row>
    <row r="53" spans="1:13" s="1" customFormat="1" ht="17.100000000000001" customHeight="1" thickBot="1" x14ac:dyDescent="0.3">
      <c r="A53" s="48" t="s">
        <v>34</v>
      </c>
      <c r="B53" s="48"/>
      <c r="C53" s="48"/>
      <c r="D53" s="48"/>
      <c r="E53" s="48"/>
      <c r="F53" s="48"/>
      <c r="G53" s="48"/>
      <c r="H53" s="41"/>
      <c r="I53" s="42"/>
      <c r="J53" s="42"/>
      <c r="K53" s="42"/>
      <c r="L53" s="43"/>
      <c r="M53" s="9">
        <v>2.5489837853851968E-5</v>
      </c>
    </row>
    <row r="54" spans="1:13" s="1" customFormat="1" ht="17.100000000000001" customHeight="1" thickBot="1" x14ac:dyDescent="0.3">
      <c r="A54" s="44" t="s">
        <v>39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6"/>
    </row>
    <row r="55" spans="1:13" s="1" customFormat="1" ht="17.100000000000001" customHeight="1" x14ac:dyDescent="0.25">
      <c r="A55" s="12" t="s">
        <v>40</v>
      </c>
      <c r="B55" s="30">
        <v>0</v>
      </c>
      <c r="C55" s="30">
        <v>0.1</v>
      </c>
      <c r="D55" s="30">
        <v>0.2</v>
      </c>
      <c r="E55" s="30">
        <v>0.3</v>
      </c>
      <c r="F55" s="30">
        <v>0.4</v>
      </c>
      <c r="G55" s="30">
        <v>0.5</v>
      </c>
      <c r="H55" s="30">
        <v>0.6</v>
      </c>
      <c r="I55" s="30">
        <v>0.7</v>
      </c>
      <c r="J55" s="30">
        <v>0.8</v>
      </c>
      <c r="K55" s="30">
        <v>0.9</v>
      </c>
    </row>
    <row r="56" spans="1:13" s="1" customFormat="1" ht="17.100000000000001" customHeight="1" x14ac:dyDescent="0.25">
      <c r="A56" s="31" t="s">
        <v>42</v>
      </c>
      <c r="B56" s="13">
        <v>34.405999999999999</v>
      </c>
      <c r="C56" s="13">
        <v>22.571000000000002</v>
      </c>
      <c r="D56" s="13">
        <v>16.911000000000001</v>
      </c>
      <c r="E56" s="13">
        <v>12.763999999999999</v>
      </c>
      <c r="F56" s="13">
        <v>9.5220000000000002</v>
      </c>
      <c r="G56" s="13">
        <v>6.1109999999999998</v>
      </c>
      <c r="H56" s="13">
        <v>3.879</v>
      </c>
      <c r="I56" s="13">
        <v>1.9330000000000001</v>
      </c>
      <c r="J56" s="13">
        <v>0.29799999999999999</v>
      </c>
      <c r="K56" s="13">
        <v>2.1000000000000001E-2</v>
      </c>
    </row>
    <row r="57" spans="1:13" s="1" customFormat="1" ht="17.100000000000001" customHeight="1" x14ac:dyDescent="0.25">
      <c r="A57" s="48" t="s">
        <v>48</v>
      </c>
      <c r="B57" s="48"/>
      <c r="C57" s="48"/>
      <c r="D57" s="48"/>
      <c r="E57" s="48"/>
      <c r="F57" s="48"/>
      <c r="G57" s="48"/>
      <c r="H57" s="32"/>
      <c r="I57" s="32"/>
      <c r="J57" s="32"/>
      <c r="K57" s="32"/>
    </row>
    <row r="58" spans="1:13" s="1" customFormat="1" ht="17.100000000000001" customHeight="1" x14ac:dyDescent="0.25">
      <c r="A58" s="12" t="s">
        <v>43</v>
      </c>
      <c r="B58" s="30">
        <v>118.34999999999997</v>
      </c>
      <c r="C58" s="32"/>
      <c r="D58" s="32"/>
      <c r="E58" s="32"/>
      <c r="F58" s="32"/>
      <c r="G58" s="32"/>
      <c r="H58" s="32"/>
      <c r="I58" s="32"/>
      <c r="J58" s="32"/>
      <c r="K58" s="32"/>
    </row>
    <row r="59" spans="1:13" s="1" customFormat="1" ht="17.100000000000001" customHeight="1" thickBot="1" x14ac:dyDescent="0.3">
      <c r="A59" s="34" t="s">
        <v>44</v>
      </c>
      <c r="B59" s="33">
        <v>2.7700000000000005</v>
      </c>
      <c r="C59" s="32"/>
      <c r="D59" s="32"/>
      <c r="E59" s="32"/>
      <c r="F59" s="32"/>
      <c r="G59" s="32"/>
      <c r="H59" s="32"/>
      <c r="I59" s="32"/>
      <c r="J59" s="32"/>
      <c r="K59" s="32"/>
    </row>
    <row r="60" spans="1:13" s="1" customFormat="1" ht="17.100000000000001" customHeight="1" thickBot="1" x14ac:dyDescent="0.3">
      <c r="A60" s="44" t="s">
        <v>41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6"/>
    </row>
    <row r="61" spans="1:13" s="1" customFormat="1" ht="17.100000000000001" customHeight="1" x14ac:dyDescent="0.25">
      <c r="A61" s="12" t="s">
        <v>40</v>
      </c>
      <c r="B61" s="14">
        <v>0</v>
      </c>
      <c r="C61" s="14">
        <v>0.05</v>
      </c>
      <c r="D61" s="14">
        <v>0.1</v>
      </c>
      <c r="E61" s="14">
        <v>0.15</v>
      </c>
      <c r="F61" s="14">
        <v>0.2</v>
      </c>
      <c r="G61" s="14">
        <v>0.25</v>
      </c>
      <c r="H61" s="14">
        <v>0.3</v>
      </c>
      <c r="I61" s="14">
        <v>0.35</v>
      </c>
      <c r="J61" s="14">
        <v>0.4</v>
      </c>
      <c r="K61" s="14">
        <v>0.45</v>
      </c>
      <c r="L61" s="14">
        <v>0.5</v>
      </c>
    </row>
    <row r="62" spans="1:13" s="1" customFormat="1" ht="17.100000000000001" customHeight="1" x14ac:dyDescent="0.25">
      <c r="A62" s="31" t="s">
        <v>42</v>
      </c>
      <c r="B62" s="6">
        <v>38.427</v>
      </c>
      <c r="C62" s="6">
        <v>26.632999999999999</v>
      </c>
      <c r="D62" s="6">
        <v>24.853000000000002</v>
      </c>
      <c r="E62" s="6">
        <v>25.152999999999999</v>
      </c>
      <c r="F62" s="6">
        <v>22.117999999999999</v>
      </c>
      <c r="G62" s="6">
        <v>22.158000000000001</v>
      </c>
      <c r="H62" s="6">
        <v>20.69</v>
      </c>
      <c r="I62" s="6">
        <v>21.141999999999999</v>
      </c>
      <c r="J62" s="6">
        <v>20.62</v>
      </c>
      <c r="K62" s="6">
        <v>20</v>
      </c>
      <c r="L62" s="6">
        <v>19.202999999999999</v>
      </c>
    </row>
    <row r="63" spans="1:13" s="1" customFormat="1" ht="17.100000000000001" customHeight="1" x14ac:dyDescent="0.25">
      <c r="A63" s="12" t="s">
        <v>40</v>
      </c>
      <c r="B63" s="6">
        <v>0.55000000000000004</v>
      </c>
      <c r="C63" s="6">
        <v>0.6</v>
      </c>
      <c r="D63" s="6">
        <v>0.65</v>
      </c>
      <c r="E63" s="6">
        <v>0.7</v>
      </c>
      <c r="F63" s="6">
        <v>0.75</v>
      </c>
      <c r="G63" s="6">
        <v>0.8</v>
      </c>
      <c r="H63" s="6">
        <v>0.85</v>
      </c>
      <c r="I63" s="6">
        <v>0.9</v>
      </c>
      <c r="J63" s="6">
        <v>0.95</v>
      </c>
      <c r="K63" s="6">
        <v>1</v>
      </c>
      <c r="L63" s="6"/>
    </row>
    <row r="64" spans="1:13" s="1" customFormat="1" ht="17.100000000000001" customHeight="1" x14ac:dyDescent="0.25">
      <c r="A64" s="31" t="s">
        <v>42</v>
      </c>
      <c r="B64" s="6">
        <v>18.436</v>
      </c>
      <c r="C64" s="6">
        <v>18.114000000000001</v>
      </c>
      <c r="D64" s="6">
        <v>17.998000000000001</v>
      </c>
      <c r="E64" s="6">
        <v>17.864999999999998</v>
      </c>
      <c r="F64" s="6">
        <v>17.923999999999999</v>
      </c>
      <c r="G64" s="6">
        <v>17.716999999999999</v>
      </c>
      <c r="H64" s="6">
        <v>17.196000000000002</v>
      </c>
      <c r="I64" s="6">
        <v>17.353000000000002</v>
      </c>
      <c r="J64" s="6">
        <v>16.858000000000001</v>
      </c>
      <c r="K64" s="6">
        <v>16.812999999999999</v>
      </c>
      <c r="L64" s="6"/>
    </row>
    <row r="65" spans="1:13" s="1" customFormat="1" ht="17.100000000000001" customHeight="1" x14ac:dyDescent="0.25">
      <c r="A65" s="48" t="s">
        <v>48</v>
      </c>
      <c r="B65" s="48"/>
      <c r="C65" s="48"/>
      <c r="D65" s="48"/>
      <c r="E65" s="48"/>
      <c r="F65" s="48"/>
      <c r="G65" s="48"/>
    </row>
    <row r="66" spans="1:13" s="1" customFormat="1" ht="17.100000000000001" customHeight="1" x14ac:dyDescent="0.25">
      <c r="A66" s="29" t="s">
        <v>43</v>
      </c>
      <c r="B66" s="13">
        <v>235.88</v>
      </c>
      <c r="C66" s="32"/>
      <c r="D66" s="32"/>
      <c r="E66" s="32"/>
      <c r="F66" s="32"/>
      <c r="G66" s="32"/>
    </row>
    <row r="67" spans="1:13" s="1" customFormat="1" ht="17.100000000000001" customHeight="1" thickBot="1" x14ac:dyDescent="0.3">
      <c r="A67" s="35" t="s">
        <v>44</v>
      </c>
      <c r="B67" s="13">
        <v>0.90000000000003333</v>
      </c>
      <c r="C67" s="32"/>
      <c r="D67" s="32"/>
      <c r="E67" s="32"/>
      <c r="F67" s="32"/>
      <c r="G67" s="32"/>
    </row>
    <row r="68" spans="1:13" s="1" customFormat="1" ht="17.100000000000001" customHeight="1" thickBot="1" x14ac:dyDescent="0.3">
      <c r="A68" s="44" t="s">
        <v>56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6"/>
    </row>
    <row r="69" spans="1:13" s="1" customFormat="1" ht="17.100000000000001" customHeight="1" x14ac:dyDescent="0.25">
      <c r="A69" s="47" t="s">
        <v>45</v>
      </c>
      <c r="B69" s="47"/>
      <c r="C69" s="47"/>
      <c r="D69" s="47"/>
      <c r="E69" s="47"/>
      <c r="F69" s="47"/>
    </row>
    <row r="70" spans="1:13" s="1" customFormat="1" ht="17.100000000000001" customHeight="1" x14ac:dyDescent="0.25">
      <c r="A70" s="12" t="s">
        <v>46</v>
      </c>
      <c r="B70" s="14">
        <v>100</v>
      </c>
      <c r="C70" s="14">
        <v>90</v>
      </c>
      <c r="D70" s="14">
        <v>80</v>
      </c>
      <c r="E70" s="14">
        <v>70</v>
      </c>
      <c r="F70" s="14">
        <v>60</v>
      </c>
      <c r="G70" s="6">
        <v>50</v>
      </c>
      <c r="H70" s="6">
        <v>40</v>
      </c>
      <c r="I70" s="6">
        <v>30</v>
      </c>
      <c r="J70" s="6">
        <v>20</v>
      </c>
      <c r="K70" s="6">
        <v>10</v>
      </c>
      <c r="L70" s="6">
        <v>0.05</v>
      </c>
    </row>
    <row r="71" spans="1:13" s="1" customFormat="1" ht="17.100000000000001" customHeight="1" x14ac:dyDescent="0.25">
      <c r="A71" s="31" t="s">
        <v>42</v>
      </c>
      <c r="B71" s="6">
        <v>4.0739999999999998</v>
      </c>
      <c r="C71" s="6">
        <v>4.3029999999999999</v>
      </c>
      <c r="D71" s="6">
        <v>8.2050000000000001</v>
      </c>
      <c r="E71" s="6">
        <v>10.332000000000001</v>
      </c>
      <c r="F71" s="6">
        <v>9.6110000000000007</v>
      </c>
      <c r="G71" s="6">
        <v>10.191000000000001</v>
      </c>
      <c r="H71" s="6">
        <v>10.007999999999999</v>
      </c>
      <c r="I71" s="6">
        <v>10.012</v>
      </c>
      <c r="J71" s="6">
        <v>10.016999999999999</v>
      </c>
      <c r="K71" s="6">
        <v>10.016999999999999</v>
      </c>
      <c r="L71" s="6">
        <v>10.019</v>
      </c>
    </row>
    <row r="72" spans="1:13" s="1" customFormat="1" ht="17.100000000000001" customHeight="1" x14ac:dyDescent="0.25">
      <c r="A72" s="60" t="s">
        <v>49</v>
      </c>
      <c r="B72" s="60"/>
      <c r="C72" s="60"/>
      <c r="D72" s="60"/>
      <c r="E72" s="60"/>
      <c r="F72" s="15">
        <v>0.45000000000001705</v>
      </c>
      <c r="G72" s="36" t="s">
        <v>53</v>
      </c>
    </row>
    <row r="73" spans="1:13" s="1" customFormat="1" ht="17.100000000000001" customHeight="1" x14ac:dyDescent="0.25">
      <c r="A73" s="96" t="s">
        <v>47</v>
      </c>
      <c r="B73" s="96"/>
      <c r="C73" s="96"/>
      <c r="D73" s="96"/>
      <c r="E73" s="96"/>
      <c r="F73" s="96"/>
      <c r="G73" s="96"/>
      <c r="H73" s="96"/>
      <c r="I73" s="96"/>
      <c r="J73" s="96"/>
      <c r="K73" s="59"/>
    </row>
    <row r="74" spans="1:13" s="1" customFormat="1" ht="17.100000000000001" customHeight="1" x14ac:dyDescent="0.25">
      <c r="A74" s="29" t="s">
        <v>50</v>
      </c>
      <c r="B74" s="6">
        <v>10.016999999999999</v>
      </c>
      <c r="C74" s="97" t="s">
        <v>52</v>
      </c>
      <c r="D74" s="59"/>
      <c r="E74" s="59"/>
      <c r="F74" s="59"/>
    </row>
    <row r="75" spans="1:13" s="1" customFormat="1" ht="17.100000000000001" customHeight="1" x14ac:dyDescent="0.25">
      <c r="A75" s="3" t="s">
        <v>51</v>
      </c>
      <c r="B75" s="15">
        <v>23.07</v>
      </c>
      <c r="C75" s="97" t="s">
        <v>59</v>
      </c>
      <c r="D75" s="59"/>
      <c r="E75" s="59"/>
      <c r="F75" s="59"/>
    </row>
    <row r="76" spans="1:13" s="1" customFormat="1" ht="17.100000000000001" customHeight="1" x14ac:dyDescent="0.25">
      <c r="A76" s="48" t="s">
        <v>54</v>
      </c>
      <c r="B76" s="59"/>
      <c r="C76" s="59"/>
      <c r="D76" s="59"/>
      <c r="E76" s="14">
        <f>(200/F72+1)*B74/B75</f>
        <v>193.4120936280811</v>
      </c>
    </row>
    <row r="77" spans="1:13" s="1" customFormat="1" ht="17.100000000000001" customHeight="1" x14ac:dyDescent="0.25"/>
    <row r="78" spans="1:13" s="1" customFormat="1" ht="17.100000000000001" customHeight="1" x14ac:dyDescent="0.25"/>
  </sheetData>
  <mergeCells count="78">
    <mergeCell ref="A72:E72"/>
    <mergeCell ref="A73:K73"/>
    <mergeCell ref="C74:F74"/>
    <mergeCell ref="A76:D76"/>
    <mergeCell ref="C75:F75"/>
    <mergeCell ref="A60:M60"/>
    <mergeCell ref="A57:G57"/>
    <mergeCell ref="A65:G65"/>
    <mergeCell ref="A69:F69"/>
    <mergeCell ref="A54:M54"/>
    <mergeCell ref="A68:M68"/>
    <mergeCell ref="F12:G12"/>
    <mergeCell ref="C2:D2"/>
    <mergeCell ref="C3:D3"/>
    <mergeCell ref="A14:M14"/>
    <mergeCell ref="A15:C15"/>
    <mergeCell ref="F13:G13"/>
    <mergeCell ref="A1:M1"/>
    <mergeCell ref="A5:F5"/>
    <mergeCell ref="F6:I6"/>
    <mergeCell ref="A6:E7"/>
    <mergeCell ref="A26:E27"/>
    <mergeCell ref="F26:I26"/>
    <mergeCell ref="A13:E13"/>
    <mergeCell ref="A4:F4"/>
    <mergeCell ref="A8:E9"/>
    <mergeCell ref="F7:I7"/>
    <mergeCell ref="A10:E10"/>
    <mergeCell ref="F10:G10"/>
    <mergeCell ref="F11:G11"/>
    <mergeCell ref="I10:I11"/>
    <mergeCell ref="J10:J11"/>
    <mergeCell ref="A12:E12"/>
    <mergeCell ref="F32:G32"/>
    <mergeCell ref="A33:M33"/>
    <mergeCell ref="A34:C34"/>
    <mergeCell ref="I21:O24"/>
    <mergeCell ref="A28:E29"/>
    <mergeCell ref="F27:I27"/>
    <mergeCell ref="A30:E30"/>
    <mergeCell ref="F30:G30"/>
    <mergeCell ref="F31:G31"/>
    <mergeCell ref="H28:O29"/>
    <mergeCell ref="A32:E32"/>
    <mergeCell ref="F21:G21"/>
    <mergeCell ref="A22:E22"/>
    <mergeCell ref="A23:E23"/>
    <mergeCell ref="A16:E17"/>
    <mergeCell ref="F16:G16"/>
    <mergeCell ref="F17:G17"/>
    <mergeCell ref="A25:M25"/>
    <mergeCell ref="A18:E19"/>
    <mergeCell ref="A24:H24"/>
    <mergeCell ref="A20:E20"/>
    <mergeCell ref="F20:G20"/>
    <mergeCell ref="A39:E39"/>
    <mergeCell ref="F39:G39"/>
    <mergeCell ref="F40:G40"/>
    <mergeCell ref="A35:E36"/>
    <mergeCell ref="F35:G35"/>
    <mergeCell ref="F36:G36"/>
    <mergeCell ref="F38:G38"/>
    <mergeCell ref="A37:E38"/>
    <mergeCell ref="H52:L53"/>
    <mergeCell ref="A49:M49"/>
    <mergeCell ref="A51:G51"/>
    <mergeCell ref="A41:E41"/>
    <mergeCell ref="I40:O42"/>
    <mergeCell ref="A43:E43"/>
    <mergeCell ref="A44:M44"/>
    <mergeCell ref="A45:M45"/>
    <mergeCell ref="H47:L48"/>
    <mergeCell ref="A50:M50"/>
    <mergeCell ref="A52:G52"/>
    <mergeCell ref="A53:G53"/>
    <mergeCell ref="A46:G46"/>
    <mergeCell ref="A47:G47"/>
    <mergeCell ref="A48:G48"/>
  </mergeCells>
  <printOptions horizontalCentered="1"/>
  <pageMargins left="0.43307086614173229" right="0.23622047244094491" top="0.74803149606299213" bottom="0.35433070866141736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Kolyala</dc:creator>
  <cp:lastModifiedBy>TSO6</cp:lastModifiedBy>
  <cp:lastPrinted>2017-03-09T18:31:55Z</cp:lastPrinted>
  <dcterms:created xsi:type="dcterms:W3CDTF">2016-03-09T13:26:34Z</dcterms:created>
  <dcterms:modified xsi:type="dcterms:W3CDTF">2019-02-13T13:27:45Z</dcterms:modified>
</cp:coreProperties>
</file>